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TCHETI\2023\PROGRAMEN_BUDGET_2023\3_Trim_2023\BU-2_07.04.2023\Rabotni\"/>
    </mc:Choice>
  </mc:AlternateContent>
  <bookViews>
    <workbookView xWindow="0" yWindow="0" windowWidth="14370" windowHeight="6930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18" i="2" l="1"/>
  <c r="H14" i="2"/>
  <c r="G14" i="2"/>
  <c r="G18" i="2" s="1"/>
  <c r="F14" i="2"/>
  <c r="F18" i="2" s="1"/>
  <c r="E14" i="2"/>
  <c r="E18" i="2" s="1"/>
  <c r="D14" i="2"/>
  <c r="D18" i="2" s="1"/>
  <c r="C14" i="2"/>
  <c r="C18" i="2" s="1"/>
  <c r="H38" i="1" l="1"/>
  <c r="G38" i="1"/>
  <c r="F38" i="1"/>
  <c r="E38" i="1"/>
  <c r="D38" i="1"/>
  <c r="C38" i="1"/>
  <c r="H32" i="1"/>
  <c r="G32" i="1"/>
  <c r="F32" i="1"/>
  <c r="E32" i="1"/>
  <c r="D32" i="1"/>
  <c r="D43" i="1" s="1"/>
  <c r="C32" i="1"/>
  <c r="C16" i="1"/>
  <c r="F43" i="1" l="1"/>
  <c r="H43" i="1"/>
  <c r="C43" i="1"/>
  <c r="G43" i="1"/>
  <c r="E43" i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D21" i="1"/>
  <c r="H21" i="1"/>
  <c r="F21" i="1"/>
  <c r="G21" i="1"/>
</calcChain>
</file>

<file path=xl/sharedStrings.xml><?xml version="1.0" encoding="utf-8"?>
<sst xmlns="http://schemas.openxmlformats.org/spreadsheetml/2006/main" count="100" uniqueCount="47">
  <si>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</si>
  <si>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</si>
  <si>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</si>
  <si>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</si>
  <si>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</si>
  <si>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</si>
  <si>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</si>
  <si>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</si>
  <si>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</si>
  <si>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</si>
  <si>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</si>
  <si>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</si>
  <si>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</si>
  <si>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</si>
  <si>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</si>
  <si>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</si>
  <si>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</si>
  <si>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</si>
  <si>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</si>
  <si>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</si>
  <si>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</si>
  <si>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</si>
  <si>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</si>
  <si>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</si>
  <si>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</si>
  <si>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</si>
  <si>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</si>
  <si>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</si>
  <si>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</si>
  <si>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</si>
  <si>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</si>
  <si>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</si>
  <si>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</si>
  <si>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</si>
  <si>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</si>
  <si>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3200.01.00</t>
  </si>
  <si>
    <t>Функционална област „Архив на Държавна сигурност и разузнавателните служби на Българската народна армия“</t>
  </si>
  <si>
    <t>3200.01.01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</si>
  <si>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</si>
  <si>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r>
      <t>3200.01.01</t>
    </r>
    <r>
      <rPr>
        <b/>
        <sz val="10"/>
        <color indexed="8"/>
        <rFont val="Times New Roman"/>
        <family val="1"/>
        <charset val="204"/>
      </rPr>
      <t xml:space="preserve"> - 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  </r>
  </si>
  <si>
    <t>Гл. счетоводител:</t>
  </si>
  <si>
    <t xml:space="preserve">                В. Стефанова</t>
  </si>
  <si>
    <t>Председател:</t>
  </si>
  <si>
    <t>Е. Костадинов</t>
  </si>
  <si>
    <t xml:space="preserve">                Е. Костадинов</t>
  </si>
  <si>
    <t>към 30.09.2023 г.</t>
  </si>
  <si>
    <t>на 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към 30.09.2023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</si>
</sst>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-* #,##0\ _л_в_._-;\-* #,##0\ _л_в_._-;_-* &quot;-&quot;??\ _л_в_._-;_-@_-"/>
  </numFmts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6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2" fillId="2" borderId="4" xfId="1" applyNumberFormat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164" fontId="0" fillId="0" borderId="0" xfId="1" applyNumberFormat="1" applyFont="1"/>
    <xf numFmtId="164" fontId="1" fillId="0" borderId="4" xfId="1" applyNumberFormat="1" applyFont="1" applyBorder="1" applyAlignment="1">
      <alignment vertical="center" wrapText="1"/>
    </xf>
    <xf numFmtId="164" fontId="1" fillId="0" borderId="6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left" vertical="center" wrapText="1" indent="1"/>
    </xf>
    <xf numFmtId="164" fontId="0" fillId="0" borderId="0" xfId="1" applyNumberFormat="1" applyFont="1" applyFill="1"/>
    <xf numFmtId="164" fontId="1" fillId="0" borderId="6" xfId="1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vertical="center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vertical="center" wrapText="1"/>
    </xf>
    <xf numFmtId="164" fontId="2" fillId="0" borderId="6" xfId="1" quotePrefix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2" fillId="0" borderId="8" xfId="1" quotePrefix="1" applyNumberFormat="1" applyFont="1" applyBorder="1" applyAlignment="1">
      <alignment horizontal="center" vertical="center" wrapText="1"/>
    </xf>
    <xf numFmtId="164" fontId="2" fillId="0" borderId="5" xfId="1" quotePrefix="1" applyNumberFormat="1" applyFont="1" applyBorder="1" applyAlignment="1">
      <alignment horizontal="center" vertical="center" wrapText="1"/>
    </xf>
    <xf numFmtId="164" fontId="2" fillId="0" borderId="4" xfId="1" quotePrefix="1" applyNumberFormat="1" applyFont="1" applyBorder="1" applyAlignment="1">
      <alignment horizontal="center" vertical="center" wrapText="1"/>
    </xf>
    <xf numFmtId="164" fontId="8" fillId="0" borderId="0" xfId="1" quotePrefix="1" applyNumberFormat="1" applyFont="1" applyAlignment="1">
      <alignment horizontal="left" wrapText="1"/>
    </xf>
    <xf numFmtId="164" fontId="8" fillId="0" borderId="0" xfId="1" applyNumberFormat="1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justify" vertical="center" wrapText="1"/>
    </xf>
    <xf numFmtId="164" fontId="5" fillId="0" borderId="2" xfId="1" applyNumberFormat="1" applyFont="1" applyBorder="1" applyAlignment="1">
      <alignment horizontal="justify" vertical="center" wrapText="1"/>
    </xf>
    <xf numFmtId="164" fontId="5" fillId="0" borderId="3" xfId="1" applyNumberFormat="1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abSelected="1" zoomScale="115" zoomScaleNormal="115" workbookViewId="0">
      <selection activeCell="A5" sqref="A5:H5"/>
    </sheetView>
  </sheetViews>
  <sheetFormatPr defaultRowHeight="12.75" x14ac:dyDescent="0.2"/>
  <cols>
    <col min="1" max="1" width="15" customWidth="1"/>
    <col min="2" max="2" width="40" customWidth="1"/>
    <col min="3" max="3" width="14.6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9" ht="42" customHeight="1" x14ac:dyDescent="0.2">
      <c r="A3" s="42" t="s">
        <v>15</v>
      </c>
      <c r="B3" s="42"/>
      <c r="C3" s="42"/>
      <c r="D3" s="42"/>
      <c r="E3" s="42"/>
      <c r="F3" s="42"/>
      <c r="G3" s="42"/>
      <c r="H3" s="42"/>
    </row>
    <row r="4" spans="1:9" ht="57.75" customHeight="1" x14ac:dyDescent="0.2">
      <c r="A4" s="42" t="s">
        <v>46</v>
      </c>
      <c r="B4" s="42"/>
      <c r="C4" s="42"/>
      <c r="D4" s="42"/>
      <c r="E4" s="42"/>
      <c r="F4" s="42"/>
      <c r="G4" s="42"/>
      <c r="H4" s="42"/>
    </row>
    <row r="5" spans="1:9" x14ac:dyDescent="0.2">
      <c r="A5" s="43" t="s">
        <v>23</v>
      </c>
      <c r="B5" s="44"/>
      <c r="C5" s="44"/>
      <c r="D5" s="44"/>
      <c r="E5" s="44"/>
      <c r="F5" s="44"/>
      <c r="G5" s="44"/>
      <c r="H5" s="44"/>
    </row>
    <row r="6" spans="1:9" ht="15.75" x14ac:dyDescent="0.2">
      <c r="A6" s="6"/>
    </row>
    <row r="7" spans="1:9" ht="15.75" x14ac:dyDescent="0.2">
      <c r="A7" s="45" t="s">
        <v>25</v>
      </c>
      <c r="B7" s="45"/>
      <c r="C7" s="45"/>
      <c r="D7" s="45"/>
      <c r="E7" s="45"/>
      <c r="F7" s="45"/>
      <c r="G7" s="45"/>
      <c r="H7" s="45"/>
    </row>
    <row r="8" spans="1:9" ht="15.75" x14ac:dyDescent="0.2">
      <c r="A8" s="45" t="s">
        <v>45</v>
      </c>
      <c r="B8" s="45"/>
      <c r="C8" s="45"/>
      <c r="D8" s="45"/>
      <c r="E8" s="45"/>
      <c r="F8" s="45"/>
      <c r="G8" s="45"/>
      <c r="H8" s="45"/>
    </row>
    <row r="9" spans="1:9" x14ac:dyDescent="0.2">
      <c r="A9" s="44" t="s">
        <v>24</v>
      </c>
      <c r="B9" s="44"/>
      <c r="C9" s="44"/>
      <c r="D9" s="44"/>
      <c r="E9" s="44"/>
      <c r="F9" s="44"/>
      <c r="G9" s="44"/>
      <c r="H9" s="44"/>
    </row>
    <row r="10" spans="1:9" ht="13.5" thickBot="1" x14ac:dyDescent="0.25">
      <c r="A10" s="7" t="s">
        <v>3</v>
      </c>
      <c r="H10" s="15" t="s">
        <v>3</v>
      </c>
    </row>
    <row r="11" spans="1:9" ht="12.75" customHeight="1" x14ac:dyDescent="0.2">
      <c r="A11" s="39" t="s">
        <v>16</v>
      </c>
      <c r="B11" s="39" t="s">
        <v>26</v>
      </c>
      <c r="C11" s="39" t="s">
        <v>27</v>
      </c>
      <c r="D11" s="46" t="s">
        <v>28</v>
      </c>
      <c r="E11" s="8" t="s">
        <v>4</v>
      </c>
      <c r="F11" s="8" t="s">
        <v>4</v>
      </c>
      <c r="G11" s="8" t="s">
        <v>4</v>
      </c>
      <c r="H11" s="8" t="s">
        <v>4</v>
      </c>
    </row>
    <row r="12" spans="1:9" x14ac:dyDescent="0.2">
      <c r="A12" s="40"/>
      <c r="B12" s="40"/>
      <c r="C12" s="40"/>
      <c r="D12" s="47"/>
      <c r="E12" s="4" t="s">
        <v>5</v>
      </c>
      <c r="F12" s="4" t="s">
        <v>5</v>
      </c>
      <c r="G12" s="4" t="s">
        <v>5</v>
      </c>
      <c r="H12" s="4" t="s">
        <v>5</v>
      </c>
    </row>
    <row r="13" spans="1:9" ht="26.25" thickBot="1" x14ac:dyDescent="0.25">
      <c r="A13" s="41"/>
      <c r="B13" s="41"/>
      <c r="C13" s="41"/>
      <c r="D13" s="48"/>
      <c r="E13" s="14" t="s">
        <v>29</v>
      </c>
      <c r="F13" s="5" t="s">
        <v>30</v>
      </c>
      <c r="G13" s="5" t="s">
        <v>31</v>
      </c>
      <c r="H13" s="5" t="s">
        <v>32</v>
      </c>
    </row>
    <row r="14" spans="1:9" ht="51.75" thickBot="1" x14ac:dyDescent="0.25">
      <c r="A14" s="12" t="s">
        <v>35</v>
      </c>
      <c r="B14" s="19" t="s">
        <v>36</v>
      </c>
      <c r="C14" s="37">
        <f>+C15</f>
        <v>4797400</v>
      </c>
      <c r="D14" s="37">
        <f>+D15</f>
        <v>4797400</v>
      </c>
      <c r="E14" s="37">
        <f t="shared" ref="E14:H14" si="0">+E15</f>
        <v>967071</v>
      </c>
      <c r="F14" s="37">
        <f t="shared" si="0"/>
        <v>1863414</v>
      </c>
      <c r="G14" s="37">
        <f t="shared" si="0"/>
        <v>2746570</v>
      </c>
      <c r="H14" s="37">
        <f t="shared" si="0"/>
        <v>0</v>
      </c>
      <c r="I14" s="24"/>
    </row>
    <row r="15" spans="1:9" ht="77.25" thickBot="1" x14ac:dyDescent="0.25">
      <c r="A15" s="20" t="s">
        <v>37</v>
      </c>
      <c r="B15" s="10" t="s">
        <v>38</v>
      </c>
      <c r="C15" s="26">
        <v>4797400</v>
      </c>
      <c r="D15" s="26">
        <v>4797400</v>
      </c>
      <c r="E15" s="26">
        <v>967071</v>
      </c>
      <c r="F15" s="26">
        <v>1863414</v>
      </c>
      <c r="G15" s="26">
        <v>2746570</v>
      </c>
      <c r="H15" s="26"/>
      <c r="I15" s="24"/>
    </row>
    <row r="16" spans="1:9" ht="13.5" thickBot="1" x14ac:dyDescent="0.25">
      <c r="A16" s="13"/>
      <c r="B16" s="11"/>
      <c r="C16" s="26"/>
      <c r="D16" s="26"/>
      <c r="E16" s="26"/>
      <c r="F16" s="26"/>
      <c r="G16" s="26"/>
      <c r="H16" s="26"/>
      <c r="I16" s="24"/>
    </row>
    <row r="17" spans="1:9" ht="13.5" thickBot="1" x14ac:dyDescent="0.25">
      <c r="A17" s="12" t="s">
        <v>17</v>
      </c>
      <c r="B17" s="9" t="s">
        <v>18</v>
      </c>
      <c r="C17" s="26"/>
      <c r="D17" s="26"/>
      <c r="E17" s="26"/>
      <c r="F17" s="26"/>
      <c r="G17" s="26"/>
      <c r="H17" s="26"/>
      <c r="I17" s="24"/>
    </row>
    <row r="18" spans="1:9" ht="13.5" thickBot="1" x14ac:dyDescent="0.25">
      <c r="A18" s="12"/>
      <c r="B18" s="9" t="s">
        <v>19</v>
      </c>
      <c r="C18" s="37">
        <f>+C17+C14</f>
        <v>4797400</v>
      </c>
      <c r="D18" s="37">
        <f t="shared" ref="D18:H18" si="1">+D17+D14</f>
        <v>4797400</v>
      </c>
      <c r="E18" s="37">
        <f t="shared" si="1"/>
        <v>967071</v>
      </c>
      <c r="F18" s="37">
        <f t="shared" si="1"/>
        <v>1863414</v>
      </c>
      <c r="G18" s="37">
        <f t="shared" si="1"/>
        <v>2746570</v>
      </c>
      <c r="H18" s="37">
        <f t="shared" si="1"/>
        <v>0</v>
      </c>
      <c r="I18" s="24"/>
    </row>
    <row r="19" spans="1:9" ht="15.75" x14ac:dyDescent="0.2">
      <c r="A19" s="1"/>
    </row>
    <row r="20" spans="1:9" ht="12.75" customHeight="1" x14ac:dyDescent="0.2">
      <c r="A20" s="38" t="s">
        <v>33</v>
      </c>
      <c r="B20" s="38"/>
      <c r="C20" s="38"/>
      <c r="D20" s="38"/>
      <c r="E20" s="38"/>
      <c r="F20" s="38"/>
      <c r="G20" s="38"/>
      <c r="H20" s="38"/>
    </row>
    <row r="21" spans="1:9" s="17" customFormat="1" ht="24.75" customHeight="1" x14ac:dyDescent="0.2">
      <c r="A21" s="18"/>
      <c r="B21" s="18"/>
      <c r="C21" s="18"/>
      <c r="D21" s="18"/>
      <c r="E21" s="18"/>
      <c r="F21" s="18"/>
      <c r="G21" s="18"/>
      <c r="H21" s="18"/>
    </row>
    <row r="22" spans="1:9" ht="24" customHeight="1" x14ac:dyDescent="0.2">
      <c r="A22" s="18"/>
      <c r="B22" s="24" t="s">
        <v>40</v>
      </c>
      <c r="C22" s="24"/>
      <c r="D22" s="24"/>
      <c r="E22" s="24" t="s">
        <v>42</v>
      </c>
      <c r="F22" s="24"/>
      <c r="G22" s="18"/>
      <c r="H22" s="18"/>
    </row>
    <row r="23" spans="1:9" x14ac:dyDescent="0.2">
      <c r="B23" t="s">
        <v>41</v>
      </c>
      <c r="E23" s="21" t="s">
        <v>44</v>
      </c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9"/>
  <sheetViews>
    <sheetView zoomScale="115" zoomScaleNormal="115" workbookViewId="0">
      <selection activeCell="B5" sqref="B5:H5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4.66406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9" ht="15.75" x14ac:dyDescent="0.2">
      <c r="B3" s="42" t="s">
        <v>0</v>
      </c>
      <c r="C3" s="42"/>
      <c r="D3" s="42"/>
      <c r="E3" s="42"/>
      <c r="F3" s="42"/>
      <c r="G3" s="42"/>
      <c r="H3" s="42"/>
    </row>
    <row r="4" spans="2:9" ht="15.75" x14ac:dyDescent="0.2">
      <c r="B4" s="45" t="s">
        <v>45</v>
      </c>
      <c r="C4" s="45"/>
      <c r="D4" s="45"/>
      <c r="E4" s="45"/>
      <c r="F4" s="45"/>
      <c r="G4" s="45"/>
      <c r="H4" s="45"/>
    </row>
    <row r="5" spans="2:9" ht="13.5" thickBot="1" x14ac:dyDescent="0.25">
      <c r="B5" s="60" t="s">
        <v>1</v>
      </c>
      <c r="C5" s="60"/>
      <c r="D5" s="60"/>
      <c r="E5" s="60"/>
      <c r="F5" s="60"/>
      <c r="G5" s="60"/>
      <c r="H5" s="60"/>
    </row>
    <row r="6" spans="2:9" ht="27" customHeight="1" thickBot="1" x14ac:dyDescent="0.25">
      <c r="B6" s="54" t="s">
        <v>39</v>
      </c>
      <c r="C6" s="55"/>
      <c r="D6" s="55"/>
      <c r="E6" s="55"/>
      <c r="F6" s="55"/>
      <c r="G6" s="55"/>
      <c r="H6" s="56"/>
    </row>
    <row r="7" spans="2:9" ht="12.75" customHeight="1" x14ac:dyDescent="0.2">
      <c r="B7" s="2" t="s">
        <v>2</v>
      </c>
      <c r="C7" s="39" t="s">
        <v>27</v>
      </c>
      <c r="D7" s="46" t="s">
        <v>28</v>
      </c>
      <c r="E7" s="8" t="s">
        <v>4</v>
      </c>
      <c r="F7" s="8" t="s">
        <v>4</v>
      </c>
      <c r="G7" s="8" t="s">
        <v>4</v>
      </c>
      <c r="H7" s="8" t="s">
        <v>4</v>
      </c>
    </row>
    <row r="8" spans="2:9" x14ac:dyDescent="0.2">
      <c r="B8" s="2" t="s">
        <v>3</v>
      </c>
      <c r="C8" s="40"/>
      <c r="D8" s="47"/>
      <c r="E8" s="4" t="s">
        <v>5</v>
      </c>
      <c r="F8" s="4" t="s">
        <v>5</v>
      </c>
      <c r="G8" s="4" t="s">
        <v>5</v>
      </c>
      <c r="H8" s="4" t="s">
        <v>5</v>
      </c>
    </row>
    <row r="9" spans="2:9" ht="41.25" customHeight="1" thickBot="1" x14ac:dyDescent="0.25">
      <c r="B9" s="3"/>
      <c r="C9" s="41"/>
      <c r="D9" s="48"/>
      <c r="E9" s="14" t="s">
        <v>29</v>
      </c>
      <c r="F9" s="5" t="s">
        <v>30</v>
      </c>
      <c r="G9" s="5" t="s">
        <v>31</v>
      </c>
      <c r="H9" s="5" t="s">
        <v>32</v>
      </c>
    </row>
    <row r="10" spans="2:9" ht="13.5" thickBot="1" x14ac:dyDescent="0.25">
      <c r="B10" s="22" t="s">
        <v>6</v>
      </c>
      <c r="C10" s="23">
        <f>+C12+C13+C14</f>
        <v>4797400</v>
      </c>
      <c r="D10" s="23">
        <f t="shared" ref="D10:H10" si="0">+D12+D13+D14</f>
        <v>4797400</v>
      </c>
      <c r="E10" s="23">
        <f t="shared" si="0"/>
        <v>967071</v>
      </c>
      <c r="F10" s="23">
        <f t="shared" si="0"/>
        <v>1863414</v>
      </c>
      <c r="G10" s="23">
        <f t="shared" si="0"/>
        <v>2746570</v>
      </c>
      <c r="H10" s="23">
        <f t="shared" si="0"/>
        <v>0</v>
      </c>
      <c r="I10" s="24"/>
    </row>
    <row r="11" spans="2:9" ht="13.5" thickBot="1" x14ac:dyDescent="0.25">
      <c r="B11" s="25" t="s">
        <v>7</v>
      </c>
      <c r="C11" s="26"/>
      <c r="D11" s="26"/>
      <c r="E11" s="26"/>
      <c r="F11" s="26"/>
      <c r="G11" s="26"/>
      <c r="H11" s="26"/>
      <c r="I11" s="24"/>
    </row>
    <row r="12" spans="2:9" ht="13.5" thickBot="1" x14ac:dyDescent="0.25">
      <c r="B12" s="27" t="s">
        <v>8</v>
      </c>
      <c r="C12" s="26">
        <v>3661400</v>
      </c>
      <c r="D12" s="26">
        <v>3661400</v>
      </c>
      <c r="E12" s="26">
        <v>701009</v>
      </c>
      <c r="F12" s="26">
        <v>1358069</v>
      </c>
      <c r="G12" s="26">
        <v>2102952</v>
      </c>
      <c r="H12" s="26"/>
      <c r="I12" s="24"/>
    </row>
    <row r="13" spans="2:9" ht="13.5" thickBot="1" x14ac:dyDescent="0.25">
      <c r="B13" s="27" t="s">
        <v>9</v>
      </c>
      <c r="C13" s="26">
        <v>1056000</v>
      </c>
      <c r="D13" s="26">
        <v>1056000</v>
      </c>
      <c r="E13" s="26">
        <v>266062</v>
      </c>
      <c r="F13" s="26">
        <v>437185</v>
      </c>
      <c r="G13" s="26">
        <v>573647</v>
      </c>
      <c r="H13" s="26"/>
      <c r="I13" s="24"/>
    </row>
    <row r="14" spans="2:9" ht="13.5" thickBot="1" x14ac:dyDescent="0.25">
      <c r="B14" s="27" t="s">
        <v>10</v>
      </c>
      <c r="C14" s="26">
        <v>80000</v>
      </c>
      <c r="D14" s="26">
        <v>80000</v>
      </c>
      <c r="E14" s="26"/>
      <c r="F14" s="26">
        <v>68160</v>
      </c>
      <c r="G14" s="26">
        <v>69971</v>
      </c>
      <c r="H14" s="26"/>
      <c r="I14" s="24"/>
    </row>
    <row r="15" spans="2:9" ht="13.5" thickBot="1" x14ac:dyDescent="0.25">
      <c r="B15" s="25"/>
      <c r="C15" s="26"/>
      <c r="D15" s="26"/>
      <c r="E15" s="26"/>
      <c r="F15" s="26"/>
      <c r="G15" s="26"/>
      <c r="H15" s="26"/>
      <c r="I15" s="24"/>
    </row>
    <row r="16" spans="2:9" s="16" customFormat="1" ht="26.25" thickBot="1" x14ac:dyDescent="0.25">
      <c r="B16" s="22" t="s">
        <v>11</v>
      </c>
      <c r="C16" s="23">
        <f>+SUM(C17:C20)</f>
        <v>0</v>
      </c>
      <c r="D16" s="23">
        <f t="shared" ref="D16:H16" si="1">+SUM(D17:D20)</f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8"/>
    </row>
    <row r="17" spans="2:9" ht="13.5" thickBot="1" x14ac:dyDescent="0.25">
      <c r="B17" s="25" t="s">
        <v>20</v>
      </c>
      <c r="C17" s="26"/>
      <c r="D17" s="26"/>
      <c r="E17" s="26"/>
      <c r="F17" s="26"/>
      <c r="G17" s="26"/>
      <c r="H17" s="26"/>
      <c r="I17" s="24"/>
    </row>
    <row r="18" spans="2:9" ht="13.5" thickBot="1" x14ac:dyDescent="0.25">
      <c r="B18" s="25" t="s">
        <v>12</v>
      </c>
      <c r="C18" s="26"/>
      <c r="D18" s="26"/>
      <c r="E18" s="26"/>
      <c r="F18" s="26"/>
      <c r="G18" s="26"/>
      <c r="H18" s="26"/>
      <c r="I18" s="24"/>
    </row>
    <row r="19" spans="2:9" ht="13.5" thickBot="1" x14ac:dyDescent="0.25">
      <c r="B19" s="25" t="s">
        <v>12</v>
      </c>
      <c r="C19" s="26"/>
      <c r="D19" s="26"/>
      <c r="E19" s="26"/>
      <c r="F19" s="26"/>
      <c r="G19" s="26"/>
      <c r="H19" s="26"/>
      <c r="I19" s="24"/>
    </row>
    <row r="20" spans="2:9" ht="13.5" thickBot="1" x14ac:dyDescent="0.25">
      <c r="B20" s="25"/>
      <c r="C20" s="26"/>
      <c r="D20" s="26"/>
      <c r="E20" s="26"/>
      <c r="F20" s="26"/>
      <c r="G20" s="26"/>
      <c r="H20" s="26"/>
      <c r="I20" s="24"/>
    </row>
    <row r="21" spans="2:9" ht="13.5" thickBot="1" x14ac:dyDescent="0.25">
      <c r="B21" s="22" t="s">
        <v>13</v>
      </c>
      <c r="C21" s="23">
        <f>+C16+C10</f>
        <v>4797400</v>
      </c>
      <c r="D21" s="23">
        <f t="shared" ref="D21:H21" si="2">+D16+D10</f>
        <v>4797400</v>
      </c>
      <c r="E21" s="23">
        <f t="shared" si="2"/>
        <v>967071</v>
      </c>
      <c r="F21" s="23">
        <f t="shared" si="2"/>
        <v>1863414</v>
      </c>
      <c r="G21" s="23">
        <f t="shared" si="2"/>
        <v>2746570</v>
      </c>
      <c r="H21" s="23">
        <f t="shared" si="2"/>
        <v>0</v>
      </c>
      <c r="I21" s="24"/>
    </row>
    <row r="22" spans="2:9" ht="13.5" thickBot="1" x14ac:dyDescent="0.25">
      <c r="B22" s="25"/>
      <c r="C22" s="26"/>
      <c r="D22" s="26"/>
      <c r="E22" s="26"/>
      <c r="F22" s="26"/>
      <c r="G22" s="26"/>
      <c r="H22" s="26"/>
      <c r="I22" s="24"/>
    </row>
    <row r="23" spans="2:9" ht="13.5" thickBot="1" x14ac:dyDescent="0.25">
      <c r="B23" s="25" t="s">
        <v>14</v>
      </c>
      <c r="C23" s="29">
        <v>102</v>
      </c>
      <c r="D23" s="29">
        <v>102</v>
      </c>
      <c r="E23" s="29">
        <v>77</v>
      </c>
      <c r="F23" s="29">
        <v>74</v>
      </c>
      <c r="G23" s="29">
        <v>71</v>
      </c>
      <c r="H23" s="29"/>
      <c r="I23" s="24"/>
    </row>
    <row r="24" spans="2:9" ht="15.75" x14ac:dyDescent="0.2">
      <c r="B24" s="30"/>
      <c r="C24" s="24"/>
      <c r="D24" s="24"/>
      <c r="E24" s="24"/>
      <c r="F24" s="24"/>
      <c r="G24" s="24"/>
      <c r="H24" s="24"/>
      <c r="I24" s="24"/>
    </row>
    <row r="25" spans="2:9" x14ac:dyDescent="0.2">
      <c r="B25" s="52" t="s">
        <v>34</v>
      </c>
      <c r="C25" s="53"/>
      <c r="D25" s="53"/>
      <c r="E25" s="53"/>
      <c r="F25" s="53"/>
      <c r="G25" s="53"/>
      <c r="H25" s="53"/>
      <c r="I25" s="24"/>
    </row>
    <row r="26" spans="2:9" x14ac:dyDescent="0.2">
      <c r="B26" s="53"/>
      <c r="C26" s="53"/>
      <c r="D26" s="53"/>
      <c r="E26" s="53"/>
      <c r="F26" s="53"/>
      <c r="G26" s="53"/>
      <c r="H26" s="53"/>
      <c r="I26" s="24"/>
    </row>
    <row r="27" spans="2:9" ht="13.5" thickBot="1" x14ac:dyDescent="0.25">
      <c r="B27" s="24"/>
      <c r="C27" s="24"/>
      <c r="D27" s="24"/>
      <c r="E27" s="24"/>
      <c r="F27" s="24"/>
      <c r="G27" s="24"/>
      <c r="H27" s="24"/>
      <c r="I27" s="24"/>
    </row>
    <row r="28" spans="2:9" ht="13.5" thickBot="1" x14ac:dyDescent="0.25">
      <c r="B28" s="61" t="s">
        <v>21</v>
      </c>
      <c r="C28" s="62"/>
      <c r="D28" s="62"/>
      <c r="E28" s="62"/>
      <c r="F28" s="62"/>
      <c r="G28" s="62"/>
      <c r="H28" s="63"/>
      <c r="I28" s="24"/>
    </row>
    <row r="29" spans="2:9" ht="12.75" customHeight="1" x14ac:dyDescent="0.2">
      <c r="B29" s="31" t="s">
        <v>22</v>
      </c>
      <c r="C29" s="57" t="s">
        <v>27</v>
      </c>
      <c r="D29" s="49" t="s">
        <v>28</v>
      </c>
      <c r="E29" s="32" t="s">
        <v>4</v>
      </c>
      <c r="F29" s="32" t="s">
        <v>4</v>
      </c>
      <c r="G29" s="32" t="s">
        <v>4</v>
      </c>
      <c r="H29" s="32" t="s">
        <v>4</v>
      </c>
      <c r="I29" s="24"/>
    </row>
    <row r="30" spans="2:9" x14ac:dyDescent="0.2">
      <c r="B30" s="31" t="s">
        <v>3</v>
      </c>
      <c r="C30" s="58"/>
      <c r="D30" s="50"/>
      <c r="E30" s="33" t="s">
        <v>5</v>
      </c>
      <c r="F30" s="33" t="s">
        <v>5</v>
      </c>
      <c r="G30" s="33" t="s">
        <v>5</v>
      </c>
      <c r="H30" s="33" t="s">
        <v>5</v>
      </c>
      <c r="I30" s="24"/>
    </row>
    <row r="31" spans="2:9" ht="39.75" customHeight="1" thickBot="1" x14ac:dyDescent="0.25">
      <c r="B31" s="34"/>
      <c r="C31" s="59"/>
      <c r="D31" s="51"/>
      <c r="E31" s="35" t="s">
        <v>29</v>
      </c>
      <c r="F31" s="36" t="s">
        <v>30</v>
      </c>
      <c r="G31" s="36" t="s">
        <v>31</v>
      </c>
      <c r="H31" s="36" t="s">
        <v>32</v>
      </c>
      <c r="I31" s="24"/>
    </row>
    <row r="32" spans="2:9" ht="13.5" thickBot="1" x14ac:dyDescent="0.25">
      <c r="B32" s="22" t="s">
        <v>6</v>
      </c>
      <c r="C32" s="23">
        <f>+C34+C35+C36</f>
        <v>4797400</v>
      </c>
      <c r="D32" s="23">
        <f t="shared" ref="D32:H32" si="3">+D34+D35+D36</f>
        <v>4797400</v>
      </c>
      <c r="E32" s="23">
        <f t="shared" si="3"/>
        <v>967071</v>
      </c>
      <c r="F32" s="23">
        <f t="shared" si="3"/>
        <v>1863414</v>
      </c>
      <c r="G32" s="23">
        <f t="shared" si="3"/>
        <v>2746570</v>
      </c>
      <c r="H32" s="23">
        <f t="shared" si="3"/>
        <v>0</v>
      </c>
      <c r="I32" s="24"/>
    </row>
    <row r="33" spans="2:9" ht="13.5" thickBot="1" x14ac:dyDescent="0.25">
      <c r="B33" s="25" t="s">
        <v>7</v>
      </c>
      <c r="C33" s="26"/>
      <c r="D33" s="26"/>
      <c r="E33" s="26"/>
      <c r="F33" s="26"/>
      <c r="G33" s="26"/>
      <c r="H33" s="26"/>
      <c r="I33" s="24"/>
    </row>
    <row r="34" spans="2:9" ht="13.5" thickBot="1" x14ac:dyDescent="0.25">
      <c r="B34" s="27" t="s">
        <v>8</v>
      </c>
      <c r="C34" s="26">
        <v>3661400</v>
      </c>
      <c r="D34" s="26">
        <v>3661400</v>
      </c>
      <c r="E34" s="26">
        <v>701009</v>
      </c>
      <c r="F34" s="26">
        <v>1358069</v>
      </c>
      <c r="G34" s="26">
        <v>2102952</v>
      </c>
      <c r="H34" s="26"/>
      <c r="I34" s="24"/>
    </row>
    <row r="35" spans="2:9" ht="13.5" thickBot="1" x14ac:dyDescent="0.25">
      <c r="B35" s="27" t="s">
        <v>9</v>
      </c>
      <c r="C35" s="26">
        <v>1056000</v>
      </c>
      <c r="D35" s="26">
        <v>1056000</v>
      </c>
      <c r="E35" s="26">
        <v>266062</v>
      </c>
      <c r="F35" s="26">
        <v>437185</v>
      </c>
      <c r="G35" s="26">
        <v>573647</v>
      </c>
      <c r="H35" s="26"/>
      <c r="I35" s="24"/>
    </row>
    <row r="36" spans="2:9" ht="13.5" thickBot="1" x14ac:dyDescent="0.25">
      <c r="B36" s="27" t="s">
        <v>10</v>
      </c>
      <c r="C36" s="26">
        <v>80000</v>
      </c>
      <c r="D36" s="26">
        <v>80000</v>
      </c>
      <c r="E36" s="26"/>
      <c r="F36" s="26">
        <v>68160</v>
      </c>
      <c r="G36" s="26">
        <v>69971</v>
      </c>
      <c r="H36" s="26"/>
      <c r="I36" s="24"/>
    </row>
    <row r="37" spans="2:9" ht="13.5" thickBot="1" x14ac:dyDescent="0.25">
      <c r="B37" s="25"/>
      <c r="C37" s="26"/>
      <c r="D37" s="26"/>
      <c r="E37" s="26"/>
      <c r="F37" s="26"/>
      <c r="G37" s="26"/>
      <c r="H37" s="26"/>
      <c r="I37" s="24"/>
    </row>
    <row r="38" spans="2:9" ht="26.25" customHeight="1" thickBot="1" x14ac:dyDescent="0.25">
      <c r="B38" s="22" t="s">
        <v>11</v>
      </c>
      <c r="C38" s="23">
        <f>+SUM(C39:C42)</f>
        <v>0</v>
      </c>
      <c r="D38" s="23">
        <f t="shared" ref="D38:H38" si="4">+SUM(D39:D42)</f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4"/>
    </row>
    <row r="39" spans="2:9" ht="13.5" thickBot="1" x14ac:dyDescent="0.25">
      <c r="B39" s="25" t="s">
        <v>20</v>
      </c>
      <c r="C39" s="26"/>
      <c r="D39" s="26"/>
      <c r="E39" s="26"/>
      <c r="F39" s="26"/>
      <c r="G39" s="26"/>
      <c r="H39" s="26"/>
      <c r="I39" s="24"/>
    </row>
    <row r="40" spans="2:9" ht="13.5" thickBot="1" x14ac:dyDescent="0.25">
      <c r="B40" s="25" t="s">
        <v>12</v>
      </c>
      <c r="C40" s="26"/>
      <c r="D40" s="26"/>
      <c r="E40" s="26"/>
      <c r="F40" s="26"/>
      <c r="G40" s="26"/>
      <c r="H40" s="26"/>
      <c r="I40" s="24"/>
    </row>
    <row r="41" spans="2:9" ht="13.5" thickBot="1" x14ac:dyDescent="0.25">
      <c r="B41" s="25" t="s">
        <v>12</v>
      </c>
      <c r="C41" s="26"/>
      <c r="D41" s="26"/>
      <c r="E41" s="26"/>
      <c r="F41" s="26"/>
      <c r="G41" s="26"/>
      <c r="H41" s="26"/>
      <c r="I41" s="24"/>
    </row>
    <row r="42" spans="2:9" ht="13.5" thickBot="1" x14ac:dyDescent="0.25">
      <c r="B42" s="25"/>
      <c r="C42" s="26"/>
      <c r="D42" s="26"/>
      <c r="E42" s="26"/>
      <c r="F42" s="26"/>
      <c r="G42" s="26"/>
      <c r="H42" s="26"/>
      <c r="I42" s="24"/>
    </row>
    <row r="43" spans="2:9" ht="13.5" thickBot="1" x14ac:dyDescent="0.25">
      <c r="B43" s="22" t="s">
        <v>13</v>
      </c>
      <c r="C43" s="23">
        <f>+C38+C32</f>
        <v>4797400</v>
      </c>
      <c r="D43" s="23">
        <f t="shared" ref="D43:H43" si="5">+D38+D32</f>
        <v>4797400</v>
      </c>
      <c r="E43" s="23">
        <f t="shared" si="5"/>
        <v>967071</v>
      </c>
      <c r="F43" s="23">
        <f t="shared" si="5"/>
        <v>1863414</v>
      </c>
      <c r="G43" s="23">
        <f t="shared" si="5"/>
        <v>2746570</v>
      </c>
      <c r="H43" s="23">
        <f t="shared" si="5"/>
        <v>0</v>
      </c>
      <c r="I43" s="24"/>
    </row>
    <row r="44" spans="2:9" ht="13.5" thickBot="1" x14ac:dyDescent="0.25">
      <c r="B44" s="25"/>
      <c r="C44" s="26"/>
      <c r="D44" s="26"/>
      <c r="E44" s="26"/>
      <c r="F44" s="26"/>
      <c r="G44" s="26"/>
      <c r="H44" s="26"/>
      <c r="I44" s="24"/>
    </row>
    <row r="45" spans="2:9" ht="13.5" thickBot="1" x14ac:dyDescent="0.25">
      <c r="B45" s="25" t="s">
        <v>14</v>
      </c>
      <c r="C45" s="29">
        <v>102</v>
      </c>
      <c r="D45" s="29">
        <v>102</v>
      </c>
      <c r="E45" s="29">
        <v>77</v>
      </c>
      <c r="F45" s="29">
        <v>74</v>
      </c>
      <c r="G45" s="29">
        <v>71</v>
      </c>
      <c r="H45" s="29"/>
      <c r="I45" s="24"/>
    </row>
    <row r="46" spans="2:9" ht="15.75" x14ac:dyDescent="0.2">
      <c r="B46" s="30"/>
      <c r="C46" s="24"/>
      <c r="D46" s="24"/>
      <c r="E46" s="24"/>
      <c r="F46" s="24"/>
      <c r="G46" s="24"/>
      <c r="H46" s="24"/>
      <c r="I46" s="24"/>
    </row>
    <row r="47" spans="2:9" x14ac:dyDescent="0.2">
      <c r="B47" s="24"/>
      <c r="C47" s="24"/>
      <c r="D47" s="24"/>
      <c r="E47" s="24"/>
      <c r="F47" s="24"/>
      <c r="G47" s="24"/>
      <c r="H47" s="24"/>
      <c r="I47" s="24"/>
    </row>
    <row r="48" spans="2:9" x14ac:dyDescent="0.2">
      <c r="B48" s="24" t="s">
        <v>40</v>
      </c>
      <c r="C48" s="24"/>
      <c r="D48" s="24"/>
      <c r="E48" s="24" t="s">
        <v>42</v>
      </c>
      <c r="F48" s="24"/>
      <c r="G48" s="24"/>
      <c r="H48" s="24"/>
      <c r="I48" s="24"/>
    </row>
    <row r="49" spans="2:5" x14ac:dyDescent="0.2">
      <c r="B49" t="s">
        <v>41</v>
      </c>
      <c r="E49" s="21" t="s">
        <v>43</v>
      </c>
    </row>
  </sheetData>
  <mergeCells count="10">
    <mergeCell ref="B3:H3"/>
    <mergeCell ref="B4:H4"/>
    <mergeCell ref="B5:H5"/>
    <mergeCell ref="D7:D9"/>
    <mergeCell ref="B28:H28"/>
    <mergeCell ref="D29:D31"/>
    <mergeCell ref="B25:H26"/>
    <mergeCell ref="B6:H6"/>
    <mergeCell ref="C7:C9"/>
    <mergeCell ref="C29:C3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v.velinova</cp:lastModifiedBy>
  <cp:lastPrinted>2023-10-03T09:02:32Z</cp:lastPrinted>
  <dcterms:created xsi:type="dcterms:W3CDTF">2016-04-01T09:51:31Z</dcterms:created>
  <dcterms:modified xsi:type="dcterms:W3CDTF">2023-10-12T12:10:06Z</dcterms:modified>
</cp:coreProperties>
</file>